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ef/Dropbox/SFU Research/Air Pollution and Autism/BC CLEAR/Submission/"/>
    </mc:Choice>
  </mc:AlternateContent>
  <xr:revisionPtr revIDLastSave="0" documentId="8_{44A2BE98-01D4-0C47-8B11-7FF734360810}" xr6:coauthVersionLast="36" xr6:coauthVersionMax="36" xr10:uidLastSave="{00000000-0000-0000-0000-000000000000}"/>
  <bookViews>
    <workbookView xWindow="480" yWindow="960" windowWidth="25040" windowHeight="14500" xr2:uid="{76D0AE1B-62C7-874E-9C22-0DC5882B27DF}"/>
  </bookViews>
  <sheets>
    <sheet name="Sheet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<sst xmlns="http://schemas.openxmlformats.org/spreadsheetml/2006/main" count="203" uniqueCount="129">
  <si>
    <t>Title</t>
  </si>
  <si>
    <t>Author</t>
  </si>
  <si>
    <t>Media Outlet</t>
  </si>
  <si>
    <t>Article URL</t>
  </si>
  <si>
    <t>Published</t>
  </si>
  <si>
    <t>Unique Visitors per Month</t>
  </si>
  <si>
    <t>Total shares</t>
  </si>
  <si>
    <t>Facebook</t>
  </si>
  <si>
    <t>Pinterest</t>
  </si>
  <si>
    <t>Shares by Journalists</t>
  </si>
  <si>
    <t>Journalist Reach</t>
  </si>
  <si>
    <t>Outlet city</t>
  </si>
  <si>
    <t>Outlet region</t>
  </si>
  <si>
    <t>Outlet country</t>
  </si>
  <si>
    <t>Prenatal exposure to air pollution linked to autism risk, study says</t>
  </si>
  <si>
    <t>Susan Scutti</t>
  </si>
  <si>
    <t>CNN</t>
  </si>
  <si>
    <t>Atlanta</t>
  </si>
  <si>
    <t>Georgia</t>
  </si>
  <si>
    <t>United States of America</t>
  </si>
  <si>
    <t>Exposure to air pollution during pregnancy linked to autism diagnosis</t>
  </si>
  <si>
    <t>Karen Weintraub</t>
  </si>
  <si>
    <t>STAT</t>
  </si>
  <si>
    <t>Boston</t>
  </si>
  <si>
    <t>Massachusetts</t>
  </si>
  <si>
    <t>Kelli Johnson</t>
  </si>
  <si>
    <t>KSWB-TV (San Diego, CA)</t>
  </si>
  <si>
    <t>San Diego</t>
  </si>
  <si>
    <t>California</t>
  </si>
  <si>
    <t>SFU links air pollution and autism - but will anyone listen?</t>
  </si>
  <si>
    <t>Julie MacLellan, Chris Campbell</t>
  </si>
  <si>
    <t>Burnaby Now</t>
  </si>
  <si>
    <t>Burnaby</t>
  </si>
  <si>
    <t>British Columbia</t>
  </si>
  <si>
    <t>Canada</t>
  </si>
  <si>
    <t>Traffic pollution 'linked to risk of autism in children'</t>
  </si>
  <si>
    <t>Kate Buck</t>
  </si>
  <si>
    <t>Metro (UK)</t>
  </si>
  <si>
    <t>London</t>
  </si>
  <si>
    <t>United Kingdom</t>
  </si>
  <si>
    <t>Air pollution exposure during pregnancy increases likelihood of autism, study suggests</t>
  </si>
  <si>
    <t>Jenny Peng</t>
  </si>
  <si>
    <t>The (Toronto) Star</t>
  </si>
  <si>
    <t>Toronto</t>
  </si>
  <si>
    <t>Ontario</t>
  </si>
  <si>
    <t>KSL-TV (Salt Lake City, UT)</t>
  </si>
  <si>
    <t>Salt Lake City</t>
  </si>
  <si>
    <t>Utah</t>
  </si>
  <si>
    <t>Does air pollution raise autism risk?</t>
  </si>
  <si>
    <t>Steven Reinberg</t>
  </si>
  <si>
    <t>Medical Xpress</t>
  </si>
  <si>
    <t>Pregnant women exposed to pollution are more likely to have an autistic child, study claims</t>
  </si>
  <si>
    <t>Daily Mail</t>
  </si>
  <si>
    <t>England</t>
  </si>
  <si>
    <t>Vancouver study shows air pollution linked to possibility of autism</t>
  </si>
  <si>
    <t>Stephanie Ip</t>
  </si>
  <si>
    <t>Vancouver Sun</t>
  </si>
  <si>
    <t>Vancouver</t>
  </si>
  <si>
    <t>KSHB-TV (Kansas City, MO)</t>
  </si>
  <si>
    <t>Kansas City</t>
  </si>
  <si>
    <t>Missouri</t>
  </si>
  <si>
    <t>Canadian study finds evidence for ‘small but significant’ link between air pollution and autism in children</t>
  </si>
  <si>
    <t>John von Radowitz</t>
  </si>
  <si>
    <t>The Independent</t>
  </si>
  <si>
    <t>Breathing polluted air during pregnancy may increase odds of baby having autism: SFU study</t>
  </si>
  <si>
    <t>Katya Slepian</t>
  </si>
  <si>
    <t>North Delta Reporter</t>
  </si>
  <si>
    <t>Surrey</t>
  </si>
  <si>
    <t>Prenatal exposure to air pollution increases autism risk in children</t>
  </si>
  <si>
    <t>Tauren Dyson</t>
  </si>
  <si>
    <t>United Press International (UPI)</t>
  </si>
  <si>
    <t>Washington</t>
  </si>
  <si>
    <t>District of Columbia</t>
  </si>
  <si>
    <t>Columbia Valley Pioneer</t>
  </si>
  <si>
    <t>Invermere</t>
  </si>
  <si>
    <t>Maple Ridge-Pitt Meadows News</t>
  </si>
  <si>
    <t>Maple Ridge</t>
  </si>
  <si>
    <t>Air Pollution and Autism; Havana Syndrome Mystery; Missing Naloxone</t>
  </si>
  <si>
    <t>Judy George</t>
  </si>
  <si>
    <t>MedPage Today</t>
  </si>
  <si>
    <t>New York</t>
  </si>
  <si>
    <t>Does Air Pollution Raise Autism Risk?</t>
  </si>
  <si>
    <t>drugs.com</t>
  </si>
  <si>
    <t>Vancouver study links prenatal exposure to air pollution with autism</t>
  </si>
  <si>
    <t>Martin Dunphy</t>
  </si>
  <si>
    <t>Georgia Straight</t>
  </si>
  <si>
    <t>U.S. News &amp; World Report</t>
  </si>
  <si>
    <t>District Of Columbia</t>
  </si>
  <si>
    <t>Tessa Thornley</t>
  </si>
  <si>
    <t>news.ubc.ca</t>
  </si>
  <si>
    <t>The Boston Globe</t>
  </si>
  <si>
    <t>Air pollution directly increases the risk of autism, study finds</t>
  </si>
  <si>
    <t>Nirmal Narayanan</t>
  </si>
  <si>
    <t>International Business Times (Singapore)</t>
  </si>
  <si>
    <t>Singapore</t>
  </si>
  <si>
    <t>Expert Reaction: Traffic pollution exposure in pregnancy linked to autism</t>
  </si>
  <si>
    <t>Scimex</t>
  </si>
  <si>
    <t>Adelaide</t>
  </si>
  <si>
    <t>South Australia</t>
  </si>
  <si>
    <t>Australia</t>
  </si>
  <si>
    <t>Newsmax.com</t>
  </si>
  <si>
    <t>West Palm Beach</t>
  </si>
  <si>
    <t>Florida</t>
  </si>
  <si>
    <t>Prenatal Exposure to Air Pollution Linked to Autism Risk, New Study Says</t>
  </si>
  <si>
    <t>KTLA-TV (Los Angeles, CA)</t>
  </si>
  <si>
    <t>Los Angeles</t>
  </si>
  <si>
    <t>KXLH-TV (Helena, MT)</t>
  </si>
  <si>
    <t>Helena</t>
  </si>
  <si>
    <t>Montana</t>
  </si>
  <si>
    <t>KPAX-TV (Missoula, MT)</t>
  </si>
  <si>
    <t>Missoula</t>
  </si>
  <si>
    <t>KTVQ-TV (Billings, MT)</t>
  </si>
  <si>
    <t>Billings</t>
  </si>
  <si>
    <t>KRTV-TV (Great Falls, MT)</t>
  </si>
  <si>
    <t>Great Falls</t>
  </si>
  <si>
    <t>KBZK-TV (Bozeman, MT)</t>
  </si>
  <si>
    <t>Bozeman</t>
  </si>
  <si>
    <t>KXLF-TV (Butte, MT)</t>
  </si>
  <si>
    <t>Butte</t>
  </si>
  <si>
    <t>Association of air pollutant at mothers' homes during pregnancy, risk of autism spectrum disorder in kids</t>
  </si>
  <si>
    <t>EurekAlert!</t>
  </si>
  <si>
    <t>Traffic pollution linked to ‘significant’ increased autism risk</t>
  </si>
  <si>
    <t>Farm Week</t>
  </si>
  <si>
    <t>Belfast</t>
  </si>
  <si>
    <t>Northern Ireland</t>
  </si>
  <si>
    <t>Irish Examiner</t>
  </si>
  <si>
    <t>Blackpool</t>
  </si>
  <si>
    <t>Cork</t>
  </si>
  <si>
    <t>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</si>
</sst>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b/>
      <sz val="10"/>
      <name val="Times New Roman"/>
      <charset val="1"/>
    </font>
    <font>
      <sz val="10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left" wrapText="1"/>
    </xf>
    <xf numFmtId="14" fontId="2" fillId="0" borderId="0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2C63-0F41-104F-AE9D-3537E9B2317E}">
  <dimension ref="A1:N36"/>
  <sheetViews>
    <sheetView tabSelected="1" workbookViewId="0">
      <selection activeCell="P4" sqref="P4"/>
    </sheetView>
  </sheetViews>
  <sheetFormatPr baseColWidth="10" defaultRowHeight="16"/>
  <sheetData>
    <row r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13">
      <c r="A2" s="2" t="s">
        <v>14</v>
      </c>
      <c r="B2" s="2" t="s">
        <v>15</v>
      </c>
      <c r="C2" s="2" t="s">
        <v>16</v>
      </c>
      <c r="D2" s="2" t="str">
        <f>HYPERLINK("https://www.cnn.com/2018/11/19/health/air-pollution-autism-vancouver-study/index.html","https://www.cnn.com/2018/11/19/health/air-pollution-autism-vancouver-study/index.html")</f>
        <v>https://www.cnn.com/2018/11/19/health/air-pollution-autism-vancouver-study/index.html</v>
      </c>
      <c r="E2" s="3">
        <v>43423.539247685185</v>
      </c>
      <c r="F2" s="2">
        <v>64722325</v>
      </c>
      <c r="G2" s="2">
        <v>3653</v>
      </c>
      <c r="H2" s="2">
        <v>3645</v>
      </c>
      <c r="I2" s="2">
        <v>7</v>
      </c>
      <c r="J2" s="2">
        <v>1</v>
      </c>
      <c r="K2" s="2">
        <v>8284</v>
      </c>
      <c r="L2" s="2" t="s">
        <v>17</v>
      </c>
      <c r="M2" s="2" t="s">
        <v>18</v>
      </c>
      <c r="N2" s="2" t="s">
        <v>19</v>
      </c>
    </row>
    <row r="3" spans="1:14" ht="99">
      <c r="A3" s="2" t="s">
        <v>20</v>
      </c>
      <c r="B3" s="2" t="s">
        <v>21</v>
      </c>
      <c r="C3" s="2" t="s">
        <v>22</v>
      </c>
      <c r="D3" s="2" t="str">
        <f>HYPERLINK("https://www.statnews.com/2018/11/19/pollution-pregnancy-autism-vancouver/","https://www.statnews.com/2018/11/19/pollution-pregnancy-autism-vancouver/")</f>
        <v>https://www.statnews.com/2018/11/19/pollution-pregnancy-autism-vancouver/</v>
      </c>
      <c r="E3" s="3">
        <v>43423.720358796294</v>
      </c>
      <c r="F3" s="2">
        <v>628954</v>
      </c>
      <c r="G3" s="2">
        <v>1014</v>
      </c>
      <c r="H3" s="2">
        <v>1008</v>
      </c>
      <c r="I3" s="2">
        <v>1</v>
      </c>
      <c r="J3" s="2">
        <v>5</v>
      </c>
      <c r="K3" s="2">
        <v>11237</v>
      </c>
      <c r="L3" s="2" t="s">
        <v>23</v>
      </c>
      <c r="M3" s="2" t="s">
        <v>24</v>
      </c>
      <c r="N3" s="2" t="s">
        <v>19</v>
      </c>
    </row>
    <row r="4" spans="1:14" ht="127">
      <c r="A4" s="2" t="s">
        <v>14</v>
      </c>
      <c r="B4" s="2" t="s">
        <v>25</v>
      </c>
      <c r="C4" s="2" t="s">
        <v>26</v>
      </c>
      <c r="D4" s="2" t="str">
        <f>HYPERLINK("https://fox5sandiego.com/2018/11/19/prenatal-exposure-to-air-pollution-linked-to-autism-risk-study-says/","https://fox5sandiego.com/2018/11/19/prenatal-exposure-to-air-pollution-linked-to-autism-risk-study-says/")</f>
        <v>https://fox5sandiego.com/2018/11/19/prenatal-exposure-to-air-pollution-linked-to-autism-risk-study-says/</v>
      </c>
      <c r="E4" s="3">
        <v>43423.544270833336</v>
      </c>
      <c r="F4" s="2">
        <v>1758930</v>
      </c>
      <c r="G4" s="2">
        <v>97</v>
      </c>
      <c r="H4" s="2">
        <v>96</v>
      </c>
      <c r="I4" s="2">
        <v>1</v>
      </c>
      <c r="J4" s="2">
        <v>0</v>
      </c>
      <c r="K4" s="2">
        <v>0</v>
      </c>
      <c r="L4" s="2" t="s">
        <v>27</v>
      </c>
      <c r="M4" s="2" t="s">
        <v>28</v>
      </c>
      <c r="N4" s="2" t="s">
        <v>19</v>
      </c>
    </row>
    <row r="5" spans="1:14" ht="127">
      <c r="A5" s="2" t="s">
        <v>29</v>
      </c>
      <c r="B5" s="2" t="s">
        <v>30</v>
      </c>
      <c r="C5" s="2" t="s">
        <v>31</v>
      </c>
      <c r="D5" s="2" t="str">
        <f>HYPERLINK("https://www.burnabynow.com/opinion/blogs/sfu-links-air-pollution-and-autism-but-will-anyone-listen-1.23502496","https://www.burnabynow.com/opinion/blogs/sfu-links-air-pollution-and-autism-but-will-anyone-listen-1.23502496")</f>
        <v>https://www.burnabynow.com/opinion/blogs/sfu-links-air-pollution-and-autism-but-will-anyone-listen-1.23502496</v>
      </c>
      <c r="E5" s="3">
        <v>43423.486770833333</v>
      </c>
      <c r="F5" s="2">
        <v>1192</v>
      </c>
      <c r="G5" s="2">
        <v>73</v>
      </c>
      <c r="H5" s="2">
        <v>73</v>
      </c>
      <c r="I5" s="2">
        <v>0</v>
      </c>
      <c r="J5" s="2">
        <v>0</v>
      </c>
      <c r="K5" s="2">
        <v>0</v>
      </c>
      <c r="L5" s="2" t="s">
        <v>32</v>
      </c>
      <c r="M5" s="2" t="s">
        <v>33</v>
      </c>
      <c r="N5" s="2" t="s">
        <v>34</v>
      </c>
    </row>
    <row r="6" spans="1:14" ht="113">
      <c r="A6" s="2" t="s">
        <v>35</v>
      </c>
      <c r="B6" s="2" t="s">
        <v>36</v>
      </c>
      <c r="C6" s="2" t="s">
        <v>37</v>
      </c>
      <c r="D6" s="2" t="str">
        <f>HYPERLINK("https://metro.co.uk/2018/11/19/traffic-pollution-linked-to-risk-of-autism-in-children-8156631/","https://metro.co.uk/2018/11/19/traffic-pollution-linked-to-risk-of-autism-in-children-8156631/")</f>
        <v>https://metro.co.uk/2018/11/19/traffic-pollution-linked-to-risk-of-autism-in-children-8156631/</v>
      </c>
      <c r="E6" s="3">
        <v>43423.522615740738</v>
      </c>
      <c r="F6" s="2">
        <v>8741328</v>
      </c>
      <c r="G6" s="2">
        <v>66</v>
      </c>
      <c r="H6" s="2">
        <v>66</v>
      </c>
      <c r="I6" s="2">
        <v>0</v>
      </c>
      <c r="J6" s="2">
        <v>0</v>
      </c>
      <c r="K6" s="2">
        <v>0</v>
      </c>
      <c r="L6" s="2" t="s">
        <v>38</v>
      </c>
      <c r="M6" s="2"/>
      <c r="N6" s="2" t="s">
        <v>39</v>
      </c>
    </row>
    <row r="7" spans="1:14" ht="169">
      <c r="A7" s="2" t="s">
        <v>40</v>
      </c>
      <c r="B7" s="2" t="s">
        <v>41</v>
      </c>
      <c r="C7" s="2" t="s">
        <v>42</v>
      </c>
      <c r="D7" s="2" t="str">
        <f>HYPERLINK("https://www.thestar.com/vancouver/2018/11/19/air-pollution-exposure-during-pregnancy-increases-likelihood-of-autism-study-suggests.html","https://www.thestar.com/vancouver/2018/11/19/air-pollution-exposure-during-pregnancy-increases-likelihood-of-autism-study-suggests.html")</f>
        <v>https://www.thestar.com/vancouver/2018/11/19/air-pollution-exposure-during-pregnancy-increases-likelihood-of-autism-study-suggests.html</v>
      </c>
      <c r="E7" s="3">
        <v>43423.70584490741</v>
      </c>
      <c r="F7" s="2">
        <v>1813335</v>
      </c>
      <c r="G7" s="2">
        <v>61</v>
      </c>
      <c r="H7" s="2">
        <v>59</v>
      </c>
      <c r="I7" s="2">
        <v>0</v>
      </c>
      <c r="J7" s="2">
        <v>2</v>
      </c>
      <c r="K7" s="2">
        <v>19915</v>
      </c>
      <c r="L7" s="2" t="s">
        <v>43</v>
      </c>
      <c r="M7" s="2" t="s">
        <v>44</v>
      </c>
      <c r="N7" s="2" t="s">
        <v>34</v>
      </c>
    </row>
    <row r="8" spans="1:14" ht="127">
      <c r="A8" s="2" t="s">
        <v>14</v>
      </c>
      <c r="B8" s="2"/>
      <c r="C8" s="2" t="s">
        <v>45</v>
      </c>
      <c r="D8" s="2" t="str">
        <f>HYPERLINK("https://www.ksl.com/article/46430542/prenatal-exposure-to-air-pollution-linked-to-autism-risk-study-says","https://www.ksl.com/article/46430542/prenatal-exposure-to-air-pollution-linked-to-autism-risk-study-says")</f>
        <v>https://www.ksl.com/article/46430542/prenatal-exposure-to-air-pollution-linked-to-autism-risk-study-says</v>
      </c>
      <c r="E8" s="3">
        <v>43424</v>
      </c>
      <c r="F8" s="2">
        <v>2588751</v>
      </c>
      <c r="G8" s="2">
        <v>58</v>
      </c>
      <c r="H8" s="2">
        <v>57</v>
      </c>
      <c r="I8" s="2">
        <v>1</v>
      </c>
      <c r="J8" s="2">
        <v>0</v>
      </c>
      <c r="K8" s="2">
        <v>0</v>
      </c>
      <c r="L8" s="2" t="s">
        <v>46</v>
      </c>
      <c r="M8" s="2" t="s">
        <v>47</v>
      </c>
      <c r="N8" s="2" t="s">
        <v>19</v>
      </c>
    </row>
    <row r="9" spans="1:14" ht="71">
      <c r="A9" s="2" t="s">
        <v>48</v>
      </c>
      <c r="B9" s="2" t="s">
        <v>49</v>
      </c>
      <c r="C9" s="2" t="s">
        <v>50</v>
      </c>
      <c r="D9" s="2" t="str">
        <f>HYPERLINK("https://medicalxpress.com/news/2018-11-air-pollution-autism.html","https://medicalxpress.com/news/2018-11-air-pollution-autism.html")</f>
        <v>https://medicalxpress.com/news/2018-11-air-pollution-autism.html</v>
      </c>
      <c r="E9" s="3">
        <v>43423.549039351848</v>
      </c>
      <c r="F9" s="2">
        <v>374748</v>
      </c>
      <c r="G9" s="2">
        <v>56</v>
      </c>
      <c r="H9" s="2">
        <v>56</v>
      </c>
      <c r="I9" s="2">
        <v>0</v>
      </c>
      <c r="J9" s="2">
        <v>0</v>
      </c>
      <c r="K9" s="2">
        <v>0</v>
      </c>
      <c r="L9" s="2"/>
      <c r="M9" s="2"/>
      <c r="N9" s="2" t="s">
        <v>19</v>
      </c>
    </row>
    <row r="10" spans="1:14" ht="141">
      <c r="A10" s="2" t="s">
        <v>51</v>
      </c>
      <c r="B10" s="2"/>
      <c r="C10" s="2" t="s">
        <v>52</v>
      </c>
      <c r="D10" s="2" t="str">
        <f>HYPERLINK("https://www.dailymail.co.uk/health/article-6406313/Pregnant-women-exposed-pollution-likely-autistic-child-study-claims.html","https://www.dailymail.co.uk/health/article-6406313/Pregnant-women-exposed-pollution-likely-autistic-child-study-claims.html")</f>
        <v>https://www.dailymail.co.uk/health/article-6406313/Pregnant-women-exposed-pollution-likely-autistic-child-study-claims.html</v>
      </c>
      <c r="E10" s="3">
        <v>43423.483206018522</v>
      </c>
      <c r="F10" s="2">
        <v>40415733</v>
      </c>
      <c r="G10" s="2">
        <v>41</v>
      </c>
      <c r="H10" s="2">
        <v>39</v>
      </c>
      <c r="I10" s="2">
        <v>2</v>
      </c>
      <c r="J10" s="2">
        <v>0</v>
      </c>
      <c r="K10" s="2">
        <v>0</v>
      </c>
      <c r="L10" s="2" t="s">
        <v>38</v>
      </c>
      <c r="M10" s="2" t="s">
        <v>53</v>
      </c>
      <c r="N10" s="2" t="s">
        <v>39</v>
      </c>
    </row>
    <row r="11" spans="1:14" ht="141">
      <c r="A11" s="2" t="s">
        <v>54</v>
      </c>
      <c r="B11" s="2" t="s">
        <v>55</v>
      </c>
      <c r="C11" s="2" t="s">
        <v>56</v>
      </c>
      <c r="D11" s="2" t="str">
        <f>HYPERLINK("https://vancouversun.com/news/local-news/vancouver-study-shows-air-pollution-linked-to-possibility-of-autism","https://vancouversun.com/news/local-news/vancouver-study-shows-air-pollution-linked-to-possibility-of-autism")</f>
        <v>https://vancouversun.com/news/local-news/vancouver-study-shows-air-pollution-linked-to-possibility-of-autism</v>
      </c>
      <c r="E11" s="3">
        <v>43423.51222222222</v>
      </c>
      <c r="F11" s="2">
        <v>474961</v>
      </c>
      <c r="G11" s="2">
        <v>39</v>
      </c>
      <c r="H11" s="2">
        <v>38</v>
      </c>
      <c r="I11" s="2">
        <v>0</v>
      </c>
      <c r="J11" s="2">
        <v>1</v>
      </c>
      <c r="K11" s="2">
        <v>3994</v>
      </c>
      <c r="L11" s="2" t="s">
        <v>57</v>
      </c>
      <c r="M11" s="2" t="s">
        <v>33</v>
      </c>
      <c r="N11" s="2" t="s">
        <v>34</v>
      </c>
    </row>
    <row r="12" spans="1:14" ht="127">
      <c r="A12" s="2" t="s">
        <v>14</v>
      </c>
      <c r="B12" s="2"/>
      <c r="C12" s="2" t="s">
        <v>58</v>
      </c>
      <c r="D12" s="2" t="str">
        <f>HYPERLINK("https://www.kshb.com/news/national/prenatal-exposure-to-air-pollution-linked-to-autism-risk-study-says","https://www.kshb.com/news/national/prenatal-exposure-to-air-pollution-linked-to-autism-risk-study-says")</f>
        <v>https://www.kshb.com/news/national/prenatal-exposure-to-air-pollution-linked-to-autism-risk-study-says</v>
      </c>
      <c r="E12" s="3">
        <v>43423.589305555557</v>
      </c>
      <c r="F12" s="2">
        <v>516752</v>
      </c>
      <c r="G12" s="2">
        <v>21</v>
      </c>
      <c r="H12" s="2">
        <v>21</v>
      </c>
      <c r="I12" s="2">
        <v>0</v>
      </c>
      <c r="J12" s="2">
        <v>0</v>
      </c>
      <c r="K12" s="2">
        <v>0</v>
      </c>
      <c r="L12" s="2" t="s">
        <v>59</v>
      </c>
      <c r="M12" s="2" t="s">
        <v>60</v>
      </c>
      <c r="N12" s="2" t="s">
        <v>19</v>
      </c>
    </row>
    <row r="13" spans="1:14" ht="169">
      <c r="A13" s="2" t="s">
        <v>61</v>
      </c>
      <c r="B13" s="2" t="s">
        <v>62</v>
      </c>
      <c r="C13" s="2" t="s">
        <v>63</v>
      </c>
      <c r="D13" s="2" t="str">
        <f>HYPERLINK("https://www.independent.co.uk/news/health/autism-air-pollution-exposure-link-children-nitric-oxide-vancouver-canada-a8641611.html","https://www.independent.co.uk/news/health/autism-air-pollution-exposure-link-children-nitric-oxide-vancouver-canada-a8641611.html")</f>
        <v>https://www.independent.co.uk/news/health/autism-air-pollution-exposure-link-children-nitric-oxide-vancouver-canada-a8641611.html</v>
      </c>
      <c r="E13" s="3">
        <v>43423.482789351852</v>
      </c>
      <c r="F13" s="2">
        <v>19928513</v>
      </c>
      <c r="G13" s="2">
        <v>20</v>
      </c>
      <c r="H13" s="2">
        <v>19</v>
      </c>
      <c r="I13" s="2">
        <v>1</v>
      </c>
      <c r="J13" s="2">
        <v>0</v>
      </c>
      <c r="K13" s="2">
        <v>0</v>
      </c>
      <c r="L13" s="2" t="s">
        <v>38</v>
      </c>
      <c r="M13" s="2" t="s">
        <v>53</v>
      </c>
      <c r="N13" s="2" t="s">
        <v>39</v>
      </c>
    </row>
    <row r="14" spans="1:14" ht="155">
      <c r="A14" s="2" t="s">
        <v>64</v>
      </c>
      <c r="B14" s="2" t="s">
        <v>65</v>
      </c>
      <c r="C14" s="2" t="s">
        <v>66</v>
      </c>
      <c r="D14" s="2" t="str">
        <f>HYPERLINK("https://www.northdeltareporter.com/news/breathing-polluted-air-during-pregnancy-may-increase-odds-of-baby-having-autism-sfu-study/","https://www.northdeltareporter.com/news/breathing-polluted-air-during-pregnancy-may-increase-odds-of-baby-having-autism-sfu-study/")</f>
        <v>https://www.northdeltareporter.com/news/breathing-polluted-air-during-pregnancy-may-increase-odds-of-baby-having-autism-sfu-study/</v>
      </c>
      <c r="E14" s="3">
        <v>43423.500821759262</v>
      </c>
      <c r="F14" s="2">
        <v>0</v>
      </c>
      <c r="G14" s="2">
        <v>19</v>
      </c>
      <c r="H14" s="2">
        <v>19</v>
      </c>
      <c r="I14" s="2">
        <v>0</v>
      </c>
      <c r="J14" s="2">
        <v>0</v>
      </c>
      <c r="K14" s="2">
        <v>0</v>
      </c>
      <c r="L14" s="2" t="s">
        <v>67</v>
      </c>
      <c r="M14" s="2" t="s">
        <v>33</v>
      </c>
      <c r="N14" s="2" t="s">
        <v>34</v>
      </c>
    </row>
    <row r="15" spans="1:14" ht="141">
      <c r="A15" s="2" t="s">
        <v>68</v>
      </c>
      <c r="B15" s="2" t="s">
        <v>69</v>
      </c>
      <c r="C15" s="2" t="s">
        <v>70</v>
      </c>
      <c r="D15" s="2" t="str">
        <f>HYPERLINK("https://www.upi.com/Health_News/2018/11/20/Prenatal-exposure-to-air-pollution-increases-autism-risk-in-children/6731542721428/","https://www.upi.com/Health_News/2018/11/20/Prenatal-exposure-to-air-pollution-increases-autism-risk-in-children/6731542721428/")</f>
        <v>https://www.upi.com/Health_News/2018/11/20/Prenatal-exposure-to-air-pollution-increases-autism-risk-in-children/6731542721428/</v>
      </c>
      <c r="E15" s="3">
        <v>43424.421689814815</v>
      </c>
      <c r="F15" s="2">
        <v>3415244</v>
      </c>
      <c r="G15" s="2">
        <v>12</v>
      </c>
      <c r="H15" s="2">
        <v>12</v>
      </c>
      <c r="I15" s="2">
        <v>0</v>
      </c>
      <c r="J15" s="2">
        <v>0</v>
      </c>
      <c r="K15" s="2">
        <v>0</v>
      </c>
      <c r="L15" s="2" t="s">
        <v>71</v>
      </c>
      <c r="M15" s="2" t="s">
        <v>72</v>
      </c>
      <c r="N15" s="2" t="s">
        <v>19</v>
      </c>
    </row>
    <row r="16" spans="1:14" ht="155">
      <c r="A16" s="2" t="s">
        <v>64</v>
      </c>
      <c r="B16" s="2" t="s">
        <v>65</v>
      </c>
      <c r="C16" s="2" t="s">
        <v>73</v>
      </c>
      <c r="D16" s="2" t="str">
        <f>HYPERLINK("https://www.columbiavalleypioneer.com/news/breathing-polluted-air-during-pregnancy-may-increase-odds-of-baby-having-autism-sfu-study/","https://www.columbiavalleypioneer.com/news/breathing-polluted-air-during-pregnancy-may-increase-odds-of-baby-having-autism-sfu-study/")</f>
        <v>https://www.columbiavalleypioneer.com/news/breathing-polluted-air-during-pregnancy-may-increase-odds-of-baby-having-autism-sfu-study/</v>
      </c>
      <c r="E16" s="3">
        <v>43423.520115740743</v>
      </c>
      <c r="F16" s="2">
        <v>0</v>
      </c>
      <c r="G16" s="2">
        <v>12</v>
      </c>
      <c r="H16" s="2">
        <v>12</v>
      </c>
      <c r="I16" s="2">
        <v>0</v>
      </c>
      <c r="J16" s="2">
        <v>0</v>
      </c>
      <c r="K16" s="2">
        <v>0</v>
      </c>
      <c r="L16" s="2" t="s">
        <v>74</v>
      </c>
      <c r="M16" s="2" t="s">
        <v>33</v>
      </c>
      <c r="N16" s="2" t="s">
        <v>34</v>
      </c>
    </row>
    <row r="17" spans="1:14" ht="155">
      <c r="A17" s="2" t="s">
        <v>64</v>
      </c>
      <c r="B17" s="2" t="s">
        <v>65</v>
      </c>
      <c r="C17" s="2" t="s">
        <v>75</v>
      </c>
      <c r="D17" s="2" t="str">
        <f>HYPERLINK("https://www.mapleridgenews.com/news/breathing-polluted-air-during-pregnancy-may-increase-odds-of-baby-having-autism-sfu-study/","https://www.mapleridgenews.com/news/breathing-polluted-air-during-pregnancy-may-increase-odds-of-baby-having-autism-sfu-study/")</f>
        <v>https://www.mapleridgenews.com/news/breathing-polluted-air-during-pregnancy-may-increase-odds-of-baby-having-autism-sfu-study/</v>
      </c>
      <c r="E17" s="3">
        <v>43423.501064814816</v>
      </c>
      <c r="F17" s="2">
        <v>1144</v>
      </c>
      <c r="G17" s="2">
        <v>11</v>
      </c>
      <c r="H17" s="2">
        <v>11</v>
      </c>
      <c r="I17" s="2">
        <v>0</v>
      </c>
      <c r="J17" s="2">
        <v>0</v>
      </c>
      <c r="K17" s="2">
        <v>0</v>
      </c>
      <c r="L17" s="2" t="s">
        <v>76</v>
      </c>
      <c r="M17" s="2" t="s">
        <v>33</v>
      </c>
      <c r="N17" s="2" t="s">
        <v>34</v>
      </c>
    </row>
    <row r="18" spans="1:14" ht="99">
      <c r="A18" s="2" t="s">
        <v>77</v>
      </c>
      <c r="B18" s="2" t="s">
        <v>78</v>
      </c>
      <c r="C18" s="2" t="s">
        <v>79</v>
      </c>
      <c r="D18" s="2" t="str">
        <f>HYPERLINK("https://www.medpagetoday.com/neurology/generalneurology/76453","https://www.medpagetoday.com/neurology/generalneurology/76453")</f>
        <v>https://www.medpagetoday.com/neurology/generalneurology/76453</v>
      </c>
      <c r="E18" s="3">
        <v>43424.529305555552</v>
      </c>
      <c r="F18" s="2">
        <v>1169714</v>
      </c>
      <c r="G18" s="2">
        <v>8</v>
      </c>
      <c r="H18" s="2">
        <v>8</v>
      </c>
      <c r="I18" s="2">
        <v>0</v>
      </c>
      <c r="J18" s="2">
        <v>0</v>
      </c>
      <c r="K18" s="2">
        <v>0</v>
      </c>
      <c r="L18" s="2" t="s">
        <v>80</v>
      </c>
      <c r="M18" s="2" t="s">
        <v>80</v>
      </c>
      <c r="N18" s="2" t="s">
        <v>19</v>
      </c>
    </row>
    <row r="19" spans="1:14" ht="85">
      <c r="A19" s="2" t="s">
        <v>81</v>
      </c>
      <c r="B19" s="2"/>
      <c r="C19" s="2" t="s">
        <v>82</v>
      </c>
      <c r="D19" s="2" t="str">
        <f>HYPERLINK("https://www.drugs.com/news/does-air-pollution-raise-autism-risk-78531.html","https://www.drugs.com/news/does-air-pollution-raise-autism-risk-78531.html")</f>
        <v>https://www.drugs.com/news/does-air-pollution-raise-autism-risk-78531.html</v>
      </c>
      <c r="E19" s="3">
        <v>43423.578587962962</v>
      </c>
      <c r="F19" s="2">
        <v>18080106</v>
      </c>
      <c r="G19" s="2">
        <v>3</v>
      </c>
      <c r="H19" s="2">
        <v>3</v>
      </c>
      <c r="I19" s="2">
        <v>0</v>
      </c>
      <c r="J19" s="2">
        <v>0</v>
      </c>
      <c r="K19" s="2">
        <v>0</v>
      </c>
      <c r="L19" s="2"/>
      <c r="M19" s="2"/>
      <c r="N19" s="2"/>
    </row>
    <row r="20" spans="1:14" ht="113">
      <c r="A20" s="2" t="s">
        <v>83</v>
      </c>
      <c r="B20" s="2" t="s">
        <v>84</v>
      </c>
      <c r="C20" s="2" t="s">
        <v>85</v>
      </c>
      <c r="D20" s="2" t="str">
        <f>HYPERLINK("https://www.straight.com/life/1168496/vancouver-study-links-prenatal-exposure-air-pollution-autism","https://www.straight.com/life/1168496/vancouver-study-links-prenatal-exposure-air-pollution-autism")</f>
        <v>https://www.straight.com/life/1168496/vancouver-study-links-prenatal-exposure-air-pollution-autism</v>
      </c>
      <c r="E20" s="3">
        <v>43426.816145833334</v>
      </c>
      <c r="F20" s="2">
        <v>62271</v>
      </c>
      <c r="G20" s="2">
        <v>2</v>
      </c>
      <c r="H20" s="2">
        <v>2</v>
      </c>
      <c r="I20" s="2">
        <v>0</v>
      </c>
      <c r="J20" s="2">
        <v>0</v>
      </c>
      <c r="K20" s="2">
        <v>0</v>
      </c>
      <c r="L20" s="2" t="s">
        <v>57</v>
      </c>
      <c r="M20" s="2" t="s">
        <v>33</v>
      </c>
      <c r="N20" s="2" t="s">
        <v>34</v>
      </c>
    </row>
    <row r="21" spans="1:14" ht="113">
      <c r="A21" s="2" t="s">
        <v>81</v>
      </c>
      <c r="B21" s="2" t="s">
        <v>49</v>
      </c>
      <c r="C21" s="2" t="s">
        <v>86</v>
      </c>
      <c r="D21" s="2" t="str">
        <f>HYPERLINK("https://health.usnews.com/health-care/articles/2018-11-19/does-air-pollution-raise-autism-risk","https://health.usnews.com/health-care/articles/2018-11-19/does-air-pollution-raise-autism-risk")</f>
        <v>https://health.usnews.com/health-care/articles/2018-11-19/does-air-pollution-raise-autism-risk</v>
      </c>
      <c r="E21" s="3">
        <v>43423.527013888888</v>
      </c>
      <c r="F21" s="2">
        <v>26583282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 t="s">
        <v>71</v>
      </c>
      <c r="M21" s="2" t="s">
        <v>87</v>
      </c>
      <c r="N21" s="2" t="s">
        <v>19</v>
      </c>
    </row>
    <row r="22" spans="1:14" ht="155">
      <c r="A22" s="2" t="s">
        <v>40</v>
      </c>
      <c r="B22" s="2" t="s">
        <v>88</v>
      </c>
      <c r="C22" s="2" t="s">
        <v>89</v>
      </c>
      <c r="D22" s="2" t="str">
        <f>HYPERLINK("https://news.ubc.ca/2018/11/20/air-pollution-exposure-during-pregnancy-increases-likelihood-of-autism-study-suggests/","https://news.ubc.ca/2018/11/20/air-pollution-exposure-during-pregnancy-increases-likelihood-of-autism-study-suggests/")</f>
        <v>https://news.ubc.ca/2018/11/20/air-pollution-exposure-during-pregnancy-increases-likelihood-of-autism-study-suggests/</v>
      </c>
      <c r="E22" s="3">
        <v>43424.472222222219</v>
      </c>
      <c r="F22" s="2">
        <v>5029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/>
      <c r="M22" s="2"/>
      <c r="N22" s="2"/>
    </row>
    <row r="23" spans="1:14" ht="183">
      <c r="A23" s="2" t="s">
        <v>20</v>
      </c>
      <c r="B23" s="2" t="s">
        <v>21</v>
      </c>
      <c r="C23" s="2" t="s">
        <v>90</v>
      </c>
      <c r="D23" s="2" t="str">
        <f>HYPERLINK("https://www.bostonglobe.com/news/science/2018/11/20/exposure-air-pollution-during-pregnancy-linked-autism-diagnosis/18noKNOEsJHGepnTT5xUPO/story.html","https://www.bostonglobe.com/news/science/2018/11/20/exposure-air-pollution-during-pregnancy-linked-autism-diagnosis/18noKNOEsJHGepnTT5xUPO/story.html")</f>
        <v>https://www.bostonglobe.com/news/science/2018/11/20/exposure-air-pollution-during-pregnancy-linked-autism-diagnosis/18noKNOEsJHGepnTT5xUPO/story.html</v>
      </c>
      <c r="E23" s="3">
        <v>43424.399560185186</v>
      </c>
      <c r="F23" s="2">
        <v>5482803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 t="s">
        <v>23</v>
      </c>
      <c r="M23" s="2" t="s">
        <v>24</v>
      </c>
      <c r="N23" s="2" t="s">
        <v>19</v>
      </c>
    </row>
    <row r="24" spans="1:14" ht="99">
      <c r="A24" s="2" t="s">
        <v>91</v>
      </c>
      <c r="B24" s="2" t="s">
        <v>92</v>
      </c>
      <c r="C24" s="2" t="s">
        <v>93</v>
      </c>
      <c r="D24" s="2" t="str">
        <f>HYPERLINK("http://www.ibtimes.sg/air-pollution-directly-increases-risk-autism-study-finds-28253","http://www.ibtimes.sg/air-pollution-directly-increases-risk-autism-study-finds-28253")</f>
        <v>http://www.ibtimes.sg/air-pollution-directly-increases-risk-autism-study-finds-28253</v>
      </c>
      <c r="E24" s="3">
        <v>43424.071620370371</v>
      </c>
      <c r="F24" s="2">
        <v>965679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/>
      <c r="M24" s="2"/>
      <c r="N24" s="2" t="s">
        <v>94</v>
      </c>
    </row>
    <row r="25" spans="1:14" ht="113">
      <c r="A25" s="2" t="s">
        <v>95</v>
      </c>
      <c r="B25" s="2"/>
      <c r="C25" s="2" t="s">
        <v>96</v>
      </c>
      <c r="D25" s="2" t="str">
        <f>HYPERLINK("https://www.scimex.org/newsfeed/nitric-oxide-exposure-in-pregnancy-linked-to-autism","https://www.scimex.org/newsfeed/nitric-oxide-exposure-in-pregnancy-linked-to-autism")</f>
        <v>https://www.scimex.org/newsfeed/nitric-oxide-exposure-in-pregnancy-linked-to-autism</v>
      </c>
      <c r="E25" s="3">
        <v>43423.96166666667</v>
      </c>
      <c r="F25" s="2">
        <v>573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 t="s">
        <v>97</v>
      </c>
      <c r="M25" s="2" t="s">
        <v>98</v>
      </c>
      <c r="N25" s="2" t="s">
        <v>99</v>
      </c>
    </row>
    <row r="26" spans="1:14" ht="141">
      <c r="A26" s="2" t="s">
        <v>81</v>
      </c>
      <c r="B26" s="2"/>
      <c r="C26" s="2" t="s">
        <v>100</v>
      </c>
      <c r="D26" s="2" t="str">
        <f>HYPERLINK("https://www.newsmax.com/health/health-news/air-pollution-autism-traffic-air-pollution/2018/11/19/id/891298/","https://www.newsmax.com/health/health-news/air-pollution-autism-traffic-air-pollution/2018/11/19/id/891298/")</f>
        <v>https://www.newsmax.com/health/health-news/air-pollution-autism-traffic-air-pollution/2018/11/19/id/891298/</v>
      </c>
      <c r="E26" s="3">
        <v>43423.734907407408</v>
      </c>
      <c r="F26" s="2">
        <v>2057176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 t="s">
        <v>101</v>
      </c>
      <c r="M26" s="2" t="s">
        <v>102</v>
      </c>
      <c r="N26" s="2" t="s">
        <v>19</v>
      </c>
    </row>
    <row r="27" spans="1:14" ht="127">
      <c r="A27" s="2" t="s">
        <v>103</v>
      </c>
      <c r="B27" s="2"/>
      <c r="C27" s="2" t="s">
        <v>104</v>
      </c>
      <c r="D27" s="2" t="str">
        <f>HYPERLINK("https://ktla.com/2018/11/19/prenatal-exposure-to-air-pollution-linked-to-autism-risk-new-study-says/","https://ktla.com/2018/11/19/prenatal-exposure-to-air-pollution-linked-to-autism-risk-new-study-says/")</f>
        <v>https://ktla.com/2018/11/19/prenatal-exposure-to-air-pollution-linked-to-autism-risk-new-study-says/</v>
      </c>
      <c r="E27" s="3">
        <v>43423.564212962963</v>
      </c>
      <c r="F27" s="2">
        <v>4086037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 t="s">
        <v>105</v>
      </c>
      <c r="M27" s="2" t="s">
        <v>28</v>
      </c>
      <c r="N27" s="2" t="s">
        <v>19</v>
      </c>
    </row>
    <row r="28" spans="1:14" ht="127">
      <c r="A28" s="2" t="s">
        <v>14</v>
      </c>
      <c r="B28" s="2" t="s">
        <v>15</v>
      </c>
      <c r="C28" s="2" t="s">
        <v>106</v>
      </c>
      <c r="D28" s="2" t="str">
        <f>HYPERLINK("https://kxlh.com/cnn-health/2018/11/19/prenatal-exposure-to-air-pollution-linked-to-autism-risk-study-says/","https://kxlh.com/cnn-health/2018/11/19/prenatal-exposure-to-air-pollution-linked-to-autism-risk-study-says/")</f>
        <v>https://kxlh.com/cnn-health/2018/11/19/prenatal-exposure-to-air-pollution-linked-to-autism-risk-study-says/</v>
      </c>
      <c r="E28" s="3">
        <v>43423.54488425926</v>
      </c>
      <c r="F28" s="2">
        <v>21224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 t="s">
        <v>107</v>
      </c>
      <c r="M28" s="2" t="s">
        <v>108</v>
      </c>
      <c r="N28" s="2" t="s">
        <v>19</v>
      </c>
    </row>
    <row r="29" spans="1:14" ht="127">
      <c r="A29" s="2" t="s">
        <v>14</v>
      </c>
      <c r="B29" s="2" t="s">
        <v>15</v>
      </c>
      <c r="C29" s="2" t="s">
        <v>109</v>
      </c>
      <c r="D29" s="2" t="str">
        <f>HYPERLINK("https://kpax.com/cnn-health/2018/11/19/prenatal-exposure-to-air-pollution-linked-to-autism-risk-study-says/","https://kpax.com/cnn-health/2018/11/19/prenatal-exposure-to-air-pollution-linked-to-autism-risk-study-says/")</f>
        <v>https://kpax.com/cnn-health/2018/11/19/prenatal-exposure-to-air-pollution-linked-to-autism-risk-study-says/</v>
      </c>
      <c r="E29" s="3">
        <v>43423.543761574074</v>
      </c>
      <c r="F29" s="2">
        <v>128001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 t="s">
        <v>110</v>
      </c>
      <c r="M29" s="2" t="s">
        <v>108</v>
      </c>
      <c r="N29" s="2" t="s">
        <v>19</v>
      </c>
    </row>
    <row r="30" spans="1:14" ht="127">
      <c r="A30" s="2" t="s">
        <v>14</v>
      </c>
      <c r="B30" s="2" t="s">
        <v>15</v>
      </c>
      <c r="C30" s="2" t="s">
        <v>111</v>
      </c>
      <c r="D30" s="2" t="str">
        <f>HYPERLINK("https://ktvq.com/cnn-health/2018/11/19/prenatal-exposure-to-air-pollution-linked-to-autism-risk-study-says/","https://ktvq.com/cnn-health/2018/11/19/prenatal-exposure-to-air-pollution-linked-to-autism-risk-study-says/")</f>
        <v>https://ktvq.com/cnn-health/2018/11/19/prenatal-exposure-to-air-pollution-linked-to-autism-risk-study-says/</v>
      </c>
      <c r="E30" s="3">
        <v>43423.541145833333</v>
      </c>
      <c r="F30" s="2">
        <v>110946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 t="s">
        <v>112</v>
      </c>
      <c r="M30" s="2" t="s">
        <v>108</v>
      </c>
      <c r="N30" s="2" t="s">
        <v>19</v>
      </c>
    </row>
    <row r="31" spans="1:14" ht="127">
      <c r="A31" s="2" t="s">
        <v>14</v>
      </c>
      <c r="B31" s="2" t="s">
        <v>15</v>
      </c>
      <c r="C31" s="2" t="s">
        <v>113</v>
      </c>
      <c r="D31" s="2" t="str">
        <f>HYPERLINK("https://krtv.com/cnn-health/2018/11/19/prenatal-exposure-to-air-pollution-linked-to-autism-risk-study-says/","https://krtv.com/cnn-health/2018/11/19/prenatal-exposure-to-air-pollution-linked-to-autism-risk-study-says/")</f>
        <v>https://krtv.com/cnn-health/2018/11/19/prenatal-exposure-to-air-pollution-linked-to-autism-risk-study-says/</v>
      </c>
      <c r="E31" s="3">
        <v>43423.540347222224</v>
      </c>
      <c r="F31" s="2">
        <v>177876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 t="s">
        <v>114</v>
      </c>
      <c r="M31" s="2" t="s">
        <v>108</v>
      </c>
      <c r="N31" s="2" t="s">
        <v>19</v>
      </c>
    </row>
    <row r="32" spans="1:14" ht="127">
      <c r="A32" s="2" t="s">
        <v>14</v>
      </c>
      <c r="B32" s="2" t="s">
        <v>15</v>
      </c>
      <c r="C32" s="2" t="s">
        <v>115</v>
      </c>
      <c r="D32" s="2" t="str">
        <f>HYPERLINK("https://kbzk.com/cnn-health/2018/11/19/prenatal-exposure-to-air-pollution-linked-to-autism-risk-study-says/","https://kbzk.com/cnn-health/2018/11/19/prenatal-exposure-to-air-pollution-linked-to-autism-risk-study-says/")</f>
        <v>https://kbzk.com/cnn-health/2018/11/19/prenatal-exposure-to-air-pollution-linked-to-autism-risk-study-says/</v>
      </c>
      <c r="E32" s="3">
        <v>43423.538969907408</v>
      </c>
      <c r="F32" s="2">
        <v>28982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 t="s">
        <v>116</v>
      </c>
      <c r="M32" s="2" t="s">
        <v>108</v>
      </c>
      <c r="N32" s="2" t="s">
        <v>19</v>
      </c>
    </row>
    <row r="33" spans="1:14" ht="127">
      <c r="A33" s="2" t="s">
        <v>14</v>
      </c>
      <c r="B33" s="2" t="s">
        <v>15</v>
      </c>
      <c r="C33" s="2" t="s">
        <v>117</v>
      </c>
      <c r="D33" s="2" t="str">
        <f>HYPERLINK("https://kxlf.com/cnn-health/2018/11/19/prenatal-exposure-to-air-pollution-linked-to-autism-risk-study-says/","https://kxlf.com/cnn-health/2018/11/19/prenatal-exposure-to-air-pollution-linked-to-autism-risk-study-says/")</f>
        <v>https://kxlf.com/cnn-health/2018/11/19/prenatal-exposure-to-air-pollution-linked-to-autism-risk-study-says/</v>
      </c>
      <c r="E33" s="3">
        <v>43423.536122685182</v>
      </c>
      <c r="F33" s="2">
        <v>18613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 t="s">
        <v>118</v>
      </c>
      <c r="M33" s="2" t="s">
        <v>108</v>
      </c>
      <c r="N33" s="2" t="s">
        <v>19</v>
      </c>
    </row>
    <row r="34" spans="1:14" ht="127">
      <c r="A34" s="2" t="s">
        <v>119</v>
      </c>
      <c r="B34" s="2"/>
      <c r="C34" s="2" t="s">
        <v>120</v>
      </c>
      <c r="D34" s="2" t="str">
        <f>HYPERLINK("https://www.eurekalert.org/pub_releases/2018-11/jn-aoa111518.php","https://www.eurekalert.org/pub_releases/2018-11/jn-aoa111518.php")</f>
        <v>https://www.eurekalert.org/pub_releases/2018-11/jn-aoa111518.php</v>
      </c>
      <c r="E34" s="3">
        <v>43423.488506944443</v>
      </c>
      <c r="F34" s="2">
        <v>203644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 t="s">
        <v>71</v>
      </c>
      <c r="M34" s="2" t="s">
        <v>72</v>
      </c>
      <c r="N34" s="2" t="s">
        <v>19</v>
      </c>
    </row>
    <row r="35" spans="1:14" ht="99">
      <c r="A35" s="2" t="s">
        <v>121</v>
      </c>
      <c r="B35" s="2"/>
      <c r="C35" s="2" t="s">
        <v>122</v>
      </c>
      <c r="D35" s="2" t="str">
        <f>HYPERLINK("https://farmweek.com/traffic-pollution-linked-to-significant-increased-autism-risk/","https://farmweek.com/traffic-pollution-linked-to-significant-increased-autism-risk/")</f>
        <v>https://farmweek.com/traffic-pollution-linked-to-significant-increased-autism-risk/</v>
      </c>
      <c r="E35" s="3">
        <v>43423.46943287037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 t="s">
        <v>123</v>
      </c>
      <c r="M35" s="2" t="s">
        <v>124</v>
      </c>
      <c r="N35" s="2" t="s">
        <v>39</v>
      </c>
    </row>
    <row r="36" spans="1:14" ht="141">
      <c r="A36" s="2" t="s">
        <v>121</v>
      </c>
      <c r="B36" s="2"/>
      <c r="C36" s="2" t="s">
        <v>125</v>
      </c>
      <c r="D36" s="2" t="str">
        <f>HYPERLINK("https://www.irishexaminer.com/breakingnews/world/traffic-pollution-linked-to-significant-increased-autism-risk-886369.html","https://www.irishexaminer.com/breakingnews/world/traffic-pollution-linked-to-significant-increased-autism-risk-886369.html")</f>
        <v>https://www.irishexaminer.com/breakingnews/world/traffic-pollution-linked-to-significant-increased-autism-risk-886369.html</v>
      </c>
      <c r="E36" s="3">
        <v>43423.465891203705</v>
      </c>
      <c r="F36" s="2">
        <v>317134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 t="s">
        <v>126</v>
      </c>
      <c r="M36" s="2" t="s">
        <v>127</v>
      </c>
      <c r="N36" s="2" t="s">
        <v>128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8638042467C04A87F7A57BB73C1244" ma:contentTypeVersion="15" ma:contentTypeDescription="Create a new document." ma:contentTypeScope="" ma:versionID="d7718b07994758f6f01a8bf66a17cec1">
  <xsd:schema xmlns:xsd="http://www.w3.org/2001/XMLSchema" xmlns:xs="http://www.w3.org/2001/XMLSchema" xmlns:p="http://schemas.microsoft.com/office/2006/metadata/properties" xmlns:ns2="e4387047-c664-4068-9d35-5f574168f8c4" xmlns:ns3="e82c44e3-87e0-415d-9c3e-ed463667b996" targetNamespace="http://schemas.microsoft.com/office/2006/metadata/properties" ma:root="true" ma:fieldsID="9f1a23c346b51e3bc5788147b10d424c" ns2:_="" ns3:_="">
    <xsd:import namespace="e4387047-c664-4068-9d35-5f574168f8c4"/>
    <xsd:import namespace="e82c44e3-87e0-415d-9c3e-ed463667b99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387047-c664-4068-9d35-5f574168f8c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8a90587f-ec47-45b6-b9e0-191401a880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c44e3-87e0-415d-9c3e-ed463667b99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8ea3cf4-b268-43be-a4e6-1397875011ff}" ma:internalName="TaxCatchAll" ma:showField="CatchAllData" ma:web="e82c44e3-87e0-415d-9c3e-ed463667b9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2c44e3-87e0-415d-9c3e-ed463667b996" xsi:nil="true"/>
    <lcf76f155ced4ddcb4097134ff3c332f xmlns="e4387047-c664-4068-9d35-5f574168f8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1EAD5E-E96A-45E1-8E3B-46AAE43FC6A7}"/>
</file>

<file path=customXml/itemProps2.xml><?xml version="1.0" encoding="utf-8"?>
<ds:datastoreItem xmlns:ds="http://schemas.openxmlformats.org/officeDocument/2006/customXml" ds:itemID="{1BB38CE8-B47B-43A8-B5CC-26FE2C7246EF}"/>
</file>

<file path=customXml/itemProps3.xml><?xml version="1.0" encoding="utf-8"?>
<ds:datastoreItem xmlns:ds="http://schemas.openxmlformats.org/officeDocument/2006/customXml" ds:itemID="{5DB52606-158D-4215-8199-87F4F98CD5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Lief Pagalan</dc:creator>
  <cp:lastModifiedBy>Lief Pagalan</cp:lastModifiedBy>
  <dcterms:created xsi:type="dcterms:W3CDTF">2018-11-24T03:21:20Z</dcterms:created>
  <dcterms:modified xsi:type="dcterms:W3CDTF">2018-11-24T03:23:29Z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0x0101008F8638042467C04A87F7A57BB73C1244</vt:lpwstr>
  </property>
</Properties>
</file>